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明细表" sheetId="1" r:id="rId1"/>
  </sheets>
  <definedNames>
    <definedName name="_xlnm._FilterDatabase" localSheetId="0" hidden="1">明细表!$A$6:$V$29</definedName>
    <definedName name="_xlnm.Print_Area" localSheetId="0">明细表!$A$1:$V$29</definedName>
    <definedName name="_xlnm.Print_Titles" localSheetId="0">明细表!$4:$6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<sst xmlns="http://schemas.openxmlformats.org/spreadsheetml/2006/main" count="274" uniqueCount="151">
  <si>
    <t>附件1：</t>
  </si>
  <si>
    <t>三江县2023年度巩固拓展脱贫攻坚成果和乡村振兴项目库调整情况表</t>
  </si>
  <si>
    <t>序号</t>
  </si>
  <si>
    <t>项目类型</t>
  </si>
  <si>
    <t>项目子类型</t>
  </si>
  <si>
    <t>项目名称</t>
  </si>
  <si>
    <t>建设地点</t>
  </si>
  <si>
    <t>建设周期</t>
  </si>
  <si>
    <t>资金计划</t>
  </si>
  <si>
    <t>建设内容（补助标准/规模）</t>
  </si>
  <si>
    <t>绩效目标</t>
  </si>
  <si>
    <t>是否已完成前期工作</t>
  </si>
  <si>
    <t>主管（业主）单位</t>
  </si>
  <si>
    <t>调整情况</t>
  </si>
  <si>
    <t>备注</t>
  </si>
  <si>
    <t>项目预算总投资</t>
  </si>
  <si>
    <t>政府投入</t>
  </si>
  <si>
    <t>其他资金</t>
  </si>
  <si>
    <t>具体情况</t>
  </si>
  <si>
    <t>调整理由</t>
  </si>
  <si>
    <t>镇</t>
  </si>
  <si>
    <t>村</t>
  </si>
  <si>
    <t>计划开工时间</t>
  </si>
  <si>
    <t>计划完工时间</t>
  </si>
  <si>
    <t>财政衔接资金</t>
  </si>
  <si>
    <t>统筹整合资金</t>
  </si>
  <si>
    <t>广东帮扶资金</t>
  </si>
  <si>
    <t>调整情况（为选择项，不要自行填写）</t>
  </si>
  <si>
    <t>新增入库项目是否纳入年度计划（仅限新增入库项目）</t>
  </si>
  <si>
    <t>调整出库项目是否原已纳入年度实施计划（仅限调整出库项目）</t>
  </si>
  <si>
    <t>全县合计</t>
  </si>
  <si>
    <t>产业发展</t>
  </si>
  <si>
    <t>高质量庭院经济</t>
  </si>
  <si>
    <t>2023年庭院经济项目（同乐乡归东村）</t>
  </si>
  <si>
    <t>同乐乡</t>
  </si>
  <si>
    <t>葡萄架改造10630.69㎡、步道加宽硬化232.9米（154.9㎡）、挡土墙227.88m³、防护栏杆187米、排水沟183米、竹篱笆123米。</t>
  </si>
  <si>
    <t>结合归东村的实际情况，为进一步巩固拓展脱贫攻坚成果与乡村振兴有效衔接，通过大力推广归东野生葡萄庭院种植模式，发展庭院经济，推进农旅融合发展，扩宽农民收入来源，实现户均年增收约6000元，促进归东村经济增长。</t>
  </si>
  <si>
    <t>是</t>
  </si>
  <si>
    <t>三江县农业农村局</t>
  </si>
  <si>
    <t>新增入库</t>
  </si>
  <si>
    <t>县级确认庭院经济项目实施内容，需新增入库。</t>
  </si>
  <si>
    <t>种植业基地</t>
  </si>
  <si>
    <t>三江县2023年农村优质稻产业抗旱项目</t>
  </si>
  <si>
    <t>部分乡镇</t>
  </si>
  <si>
    <t>优质稻产业购置小型抗旱设备等抗旱项目，优质稻配套基础设施项目</t>
  </si>
  <si>
    <t>完成优质稻产业购置小型抗旱设备等抗旱项目，优质稻配套基础设施项目，保障优质稻产业正常生产，受益人口2711人。</t>
  </si>
  <si>
    <t>根据《自治区实施乡村振兴指挥部办公室关于应急使用财政衔接资金推进乡村振兴补助资金支持2023年农村抗旱工作的通知（桂乡村指办发〔2023〕43号）》文件要求，将2023年度农村抗旱项目纳入项目库。</t>
  </si>
  <si>
    <t>村基础设施</t>
  </si>
  <si>
    <t>三江县同乐苗族乡同乐村瓦寨屯至平溪屯道路建设项目（乡庆为民办实事项目）</t>
  </si>
  <si>
    <t>同乐村</t>
  </si>
  <si>
    <t>2023年12月30日前完成</t>
  </si>
  <si>
    <t>新建道路工程总长1.424公里，沥青路宽7米、厚20厘米。包括预留排水沟、路肩、井盖等</t>
  </si>
  <si>
    <t>1、完善乡内交通设施，保障群众出行安全，方便群众生产生活。
2、降低农户运输成本，方便群众销售农产品，促进本地产业发展，助力乡村振兴。</t>
  </si>
  <si>
    <t>三江县委统战部</t>
  </si>
  <si>
    <t>根据自治区民宗委（桂民宗发〔2023〕118号）文件要求，2023年少数民族发展任务（第二批）资金安排重点用于支持民族乡乡庆为民办实事项目，需新增入库。</t>
  </si>
  <si>
    <t>三江县高基瑶族乡拉旦村黄花倒水莲种植基地产业路水毁修复项目（乡庆为民办实事项目）</t>
  </si>
  <si>
    <t>高基乡</t>
  </si>
  <si>
    <t>拉旦村</t>
  </si>
  <si>
    <t>新建挡土墙8处.长共388米。</t>
  </si>
  <si>
    <t>1.项目覆盖竹林600亩、杉木1200亩、黄花倒水连130亩、油茶700亩。  
2.项目受益入口363户人1328人，方便群众出行，减少出行成本，促进产业发展。</t>
  </si>
  <si>
    <t>三江县富禄苗族乡归述村至岑洞村连接路拓宽硬化项目（乡庆为民办实事项目）</t>
  </si>
  <si>
    <t>富禄乡</t>
  </si>
  <si>
    <t>归述</t>
  </si>
  <si>
    <t>新建连接路拓宽硬化1.098公里，路面宽5.5米，路基宽4.5米，厚0.2米，包括预留排水沟、路肩回填、涵洞等公路建设。</t>
  </si>
  <si>
    <t>通过项目的建设，便利岑洞318户2830人、归述460户2400人两村村民的生产生活，为乡村振兴发展提供保障。</t>
  </si>
  <si>
    <t>三江县高基瑶族乡高基村小型公益性基础设施建设项目（乡庆为民办实事项目）</t>
  </si>
  <si>
    <t>高基村</t>
  </si>
  <si>
    <t>新建挡土墙2处，长共50米；排水沟1处43米；道路修硬化2处，长共200米等。</t>
  </si>
  <si>
    <t>1、建设挡土墙是高基乡高基村屯内入户路段，直接受益人口320户，1138人，项目建成后，方便群众出行安全以及提升群众人居环境，增加群众生活幸福感。2、硬化道路是高基乡高基村屯内入户路段，直接受益人口56户，218人，项目建成后，方便群众出行，保证群众生命安全。3、修建维护道路是高基村幼儿园路段，直接受益人口320户1138人，项目建成后，方便幼儿园师生以及家长出行，保证师生家长上下学安全，提升群众生活幸福感。</t>
  </si>
  <si>
    <t>三江县富禄苗族乡富禄村小型公益性基础设施建设项目（乡庆为民办实事项目）</t>
  </si>
  <si>
    <t>富禄村</t>
  </si>
  <si>
    <t>新建三月三花炮场地花炮墙1座长33米，高4米。桥头至市场道路建设0.158公里，沥青路宽7米、厚20厘米。包括预留排水沟、路肩、井盖等。</t>
  </si>
  <si>
    <t>1、完善乡内交通设施，保障群众出行安全，方便群众生产生活。
2、降低农户运输成本，方便群众销售农产品，促进本地产业发展，助力乡村振兴。
3、方便农产品需求交易信息传输。</t>
  </si>
  <si>
    <t>乡村建设行动</t>
  </si>
  <si>
    <t>其他</t>
  </si>
  <si>
    <t>创建乡村振兴示范村(环境整治）</t>
  </si>
  <si>
    <t>建设产业路提升、农田灌溉、巷道及排水沟硬化、人饮水利提升、垃圾转运设施、污水处理、道路护栏等项目</t>
  </si>
  <si>
    <t>实施示范村项目，提升群众生产生活道路，农村污水、垃圾得到有效处理，基础设施得进一步完善，提升村容村貌，改善农村人居环境，受益人口1282户5228人。</t>
  </si>
  <si>
    <t>三江县住建局</t>
  </si>
  <si>
    <t>调入年度计划</t>
  </si>
  <si>
    <t>乡村建设项目，第二批资金安排项目。同时调整项目总投资。</t>
  </si>
  <si>
    <t>2023年乡村振兴示范村污水处理项目</t>
  </si>
  <si>
    <t>建设相关村屯污水收集管网和污水终端处理设施。</t>
  </si>
  <si>
    <t>实施污水处理设施项目，解决农村污水处理难的问题，改善农村人居环境，受益人口431户1792人。</t>
  </si>
  <si>
    <t>三江县生态环境局</t>
  </si>
  <si>
    <t>就业项目</t>
  </si>
  <si>
    <t>创业培训</t>
  </si>
  <si>
    <t>帮扶车间全员培训</t>
  </si>
  <si>
    <t>根据帮扶车间用工需求，有针对性开展用工培训，计划培训150人左右</t>
  </si>
  <si>
    <t>解决帮扶车间缺工、用工难的问题，推动帮扶车间持续发展</t>
  </si>
  <si>
    <t>三江县就业服务中心</t>
  </si>
  <si>
    <t>第二批资金安排项目。同时调整项目总投资。</t>
  </si>
  <si>
    <t>农村道路建设（通村路、通户路、小型桥梁等）</t>
  </si>
  <si>
    <t>独峒粮所至独峒一中道路硬化工程</t>
  </si>
  <si>
    <t>独峒镇</t>
  </si>
  <si>
    <t>独峒村</t>
  </si>
  <si>
    <t>新建2.2公里硬化道路</t>
  </si>
  <si>
    <t>新建硬化道路2.2公里，完善村屯基础设施建设，提升村基础设施环境和生活条件，解决沿线837户，3081人出行难问题，其中脱贫户142户，596人。</t>
  </si>
  <si>
    <t>三江县交通运输局</t>
  </si>
  <si>
    <t>调整出库</t>
  </si>
  <si>
    <t>因土地协调问题，项目取消，需调整出库。</t>
  </si>
  <si>
    <t>科技服务</t>
  </si>
  <si>
    <t>三江侗族自治县_其他_其他_农产品展销</t>
  </si>
  <si>
    <t>到各大城市开展三江茶等特色农产品展销会2场(含）以上，扩大三江农产品销售渠道，提高三江特色农产品知名度。</t>
  </si>
  <si>
    <t>该项目与“2023年三江早春茶品牌运营及策划”内容重合，项目取消需调整出库</t>
  </si>
  <si>
    <t>农村供水保障设施建设</t>
  </si>
  <si>
    <t>三江县2023年农村饮水水旱灾害修复工程</t>
  </si>
  <si>
    <t>因干旱灾害损毁人饮工程，维修抢修采购水管管材等。</t>
  </si>
  <si>
    <t>保障脱贫地区脱贫人口饮水安全问题，解决群众生活所需，改善生活生产条件，保障安全饮水抗旱救灾工作。</t>
  </si>
  <si>
    <t>三江县水利局</t>
  </si>
  <si>
    <t>根据《自治区实施乡村振兴指挥部办公室关于应急使用财政衔接资金推进乡村振兴补助资金支持2023年农村抗旱工作的通知（桂乡村指办发〔2023〕43号）》文件要求，将2023年度水利安全饮水抗旱项目纳入项目库。</t>
  </si>
  <si>
    <t>广西油茶“双千”计划项目（三江县2022年油茶新造林第一年补助项目）</t>
  </si>
  <si>
    <t>2022年12月30日前完成</t>
  </si>
  <si>
    <t>三江县2022年完成油茶新造林7610.24亩，按1500元/亩进行补助（其中：市级配套1000元/亩，县级配套500元/亩）。</t>
  </si>
  <si>
    <t>完成2022年油茶双千计划（油茶新造林项目），全县范围内实施油茶新造林7610.24亩，受益1520户6098人；推进我县油茶特色产业高质量发展，巩固脱贫攻坚成效，促进乡村振兴，实现农民增收；推动国家发展木本油料战略、粮油安全战略。</t>
  </si>
  <si>
    <t>三江侗族自治县林业局</t>
  </si>
  <si>
    <t>根据《三江侗族自治县人民政府办公室关于印发《三江侗族自治县2022年油茶“双千”计划实施方案（三政办函〔2022〕31号）》的通知》，需新增入库。</t>
  </si>
  <si>
    <t>三江县林溪镇水团村水团屯饮水安全维修工程</t>
  </si>
  <si>
    <t>水团村</t>
  </si>
  <si>
    <t>水团屯</t>
  </si>
  <si>
    <t>2023年12月31日前完成</t>
  </si>
  <si>
    <t>新建水池防护墙30米，步道100米。</t>
  </si>
  <si>
    <t>保障贫困地区贫困人口饮水安全问题，解决群众生活所需，改善生活生产条件</t>
  </si>
  <si>
    <t>该项目为民办实事资金项目，正在实施，现资金整合为衔接资金，需调整入库。</t>
  </si>
  <si>
    <t>市局为民办实事项目资金</t>
  </si>
  <si>
    <t>三江县高基乡桐叶村桐叶屯水源工程</t>
  </si>
  <si>
    <t>桐叶村桐</t>
  </si>
  <si>
    <t>桐叶屯</t>
  </si>
  <si>
    <t>新建拦水坝、过滤池、无阀滤池一座，水源隔离网140米，排水沟100米，步道165米，消毒设备一套，维修工具一套，配套管网4921米</t>
  </si>
  <si>
    <t>三江县独峒镇知了村水池及配水管网维修工程</t>
  </si>
  <si>
    <t>知了村</t>
  </si>
  <si>
    <t>知了屯</t>
  </si>
  <si>
    <t>新建阀门井10座，维修原有蓄水池100吨、200吨各一座，维修原有蓄水池2座，更换镀锌管1255米</t>
  </si>
  <si>
    <t>独峒镇高定村垃圾污水治理工程</t>
  </si>
  <si>
    <t>高定村</t>
  </si>
  <si>
    <t>建设内容：村内污水排水沟三面光建设
建设规模：三面光排水沟总长长6000米；宽0.3米；高0.3米 三面光底混泥土水沟底厚10公分；壁厚15公分</t>
  </si>
  <si>
    <t>解决贫困村与非贫困村屯级污水问题，改善贫困村基础设施，解决456户1780人污水处理</t>
  </si>
  <si>
    <t>三江县乡村振兴局</t>
  </si>
  <si>
    <t>根据《自治区乡村振兴局关于做好2023年第二批中央和自治区财政衔接推进乡村振兴补助资金（巩固拓展脱贫攻坚成果和乡村振兴任务）使用管理工作的通知》要求新增入库</t>
  </si>
  <si>
    <t>三江县面上“薄弱村”项目</t>
  </si>
  <si>
    <t>面上“薄弱村”基础设施补短板项目建设，包含人饮、环境整治、地质灾害治理等。</t>
  </si>
  <si>
    <t>完善面上“薄弱村”村屯基础设施建设，保障人饮安全、保障群众出行安全等，受益村屯3个。</t>
  </si>
  <si>
    <t>数字乡村建设（信息通信基础设施建设、数字化、智能化建设等）</t>
  </si>
  <si>
    <t>2023年三江县乡村治理示范村项目</t>
  </si>
  <si>
    <t>丹洲镇</t>
  </si>
  <si>
    <t>丹洲村</t>
  </si>
  <si>
    <t>依托丹洲镇丹洲村特色腊味产品和村集体经济团队，建设丹洲古镇腊味的公共品牌及其运营机制，以及该腊味品牌下的统一产供销服务体系，包括腊味品牌的统一仓储管理、物流管理、营销管理，探索丹洲村腊味品牌的集体经济经营新模式。促进丹洲镇丹洲村传统品牌提质溢价，增加村集体经济收入，打造全区集体经济治理的新模式、新标杆。</t>
  </si>
  <si>
    <t>完成自治区乡村治理示范村项目1个，项目验收合格率100%，受益群众1026人，促进丹洲镇丹洲村传统品牌提质溢价，增加村集体经济收入，打造全区集体经济治理的新模式、新标杆。</t>
  </si>
  <si>
    <t>2023年三江县乡村治理数字化平台建设项目</t>
  </si>
  <si>
    <t>针对全区“党建+网格化+数字化”建设与推广需求，围绕院户级、组级、村级、乡镇级、县级等“五级网格”治理体系，以清单制和积分制为治理机制，构建一体化信息系统和指挥平台，形成由党组织统一领导、政府依法履责、各类组织积极协同、群众广泛参与的乡村治理体系。在乡村治理中，促进自治、法治、德治等三治高度融合，智治水平明显增强，实现乡村社会治理有成效又活力，乡村和谐有序，乡村治理体系和治理能力现代化水平显著提升，助推乡村振兴战略。</t>
  </si>
  <si>
    <t>完成乡村治理数字化建设项目1个，项目验收合格率100%，促进自治、法治、德治等三治高度融合，智治水平明显增强，实现乡村社会治理有成效又活力，乡村和谐有序，乡村治理体系和治理能力现代化水平显著提升，助推乡村振兴战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</si>
</sst>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6">
    <font>
      <sz val="11"/>
      <color theme="1"/>
      <name val="宋体"/>
      <charset val="134"/>
      <scheme val="minor"/>
    </font>
    <font>
      <sz val="11"/>
      <name val="仿宋_GB2312"/>
      <charset val="134"/>
    </font>
    <font>
      <sz val="16"/>
      <name val="仿宋"/>
      <charset val="134"/>
    </font>
    <font>
      <sz val="12"/>
      <name val="黑体"/>
      <charset val="134"/>
    </font>
    <font>
      <sz val="12"/>
      <name val="仿宋_GB2312"/>
      <charset val="134"/>
    </font>
    <font>
      <sz val="11"/>
      <name val="宋体"/>
      <charset val="134"/>
      <scheme val="minor"/>
    </font>
    <font>
      <sz val="14"/>
      <color theme="1"/>
      <name val="宋体"/>
      <charset val="134"/>
      <scheme val="minor"/>
    </font>
    <font>
      <sz val="22"/>
      <name val="方正小标宋简体"/>
      <charset val="134"/>
    </font>
    <font>
      <u/>
      <sz val="22"/>
      <name val="方正小标宋简体"/>
      <charset val="134"/>
    </font>
    <font>
      <u/>
      <sz val="22"/>
      <color theme="1"/>
      <name val="方正小标宋简体"/>
      <charset val="134"/>
    </font>
    <font>
      <sz val="16"/>
      <color theme="1"/>
      <name val="仿宋"/>
      <charset val="134"/>
    </font>
    <font>
      <sz val="12"/>
      <color theme="1"/>
      <name val="黑体"/>
      <charset val="134"/>
    </font>
    <font>
      <sz val="12"/>
      <color theme="1"/>
      <name val="仿宋_GB2312"/>
      <charset val="134"/>
    </font>
    <font>
      <sz val="12"/>
      <color theme="1"/>
      <name val="宋体"/>
      <charset val="134"/>
    </font>
    <font>
      <sz val="12"/>
      <name val="宋体"/>
      <charset val="134"/>
    </font>
    <font>
      <sz val="12"/>
      <color rgb="FFFF0000"/>
      <name val="仿宋_GB2312"/>
      <charset val="134"/>
    </font>
    <font>
      <sz val="12"/>
      <name val="宋体"/>
      <charset val="134"/>
      <scheme val="minor"/>
    </font>
    <font>
      <sz val="12"/>
      <color theme="1"/>
      <name val="宋体"/>
      <charset val="134"/>
      <scheme val="minor"/>
    </font>
    <font>
      <sz val="12"/>
      <color rgb="FF000000"/>
      <name val="宋体"/>
      <charset val="134"/>
      <scheme val="minor"/>
    </font>
    <font>
      <sz val="11"/>
      <color theme="1"/>
      <name val="宋体"/>
      <charset val="134"/>
    </font>
    <font>
      <sz val="11"/>
      <color rgb="FF000000"/>
      <name val="宋体"/>
      <charset val="134"/>
      <scheme val="minor"/>
    </font>
    <font>
      <sz val="11"/>
      <name val="宋体"/>
      <charset val="134"/>
    </font>
    <font>
      <sz val="12"/>
      <color rgb="FFFF0000"/>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8"/>
      <name val="Tahoma"/>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1" fillId="0" borderId="0" applyNumberFormat="0" applyFill="0" applyBorder="0" applyAlignment="0" applyProtection="0">
      <alignment vertical="center"/>
    </xf>
    <xf numFmtId="0" fontId="32" fillId="3" borderId="11" applyNumberFormat="0" applyAlignment="0" applyProtection="0">
      <alignment vertical="center"/>
    </xf>
    <xf numFmtId="0" fontId="33" fillId="4" borderId="12" applyNumberFormat="0" applyAlignment="0" applyProtection="0">
      <alignment vertical="center"/>
    </xf>
    <xf numFmtId="0" fontId="34" fillId="4" borderId="11" applyNumberFormat="0" applyAlignment="0" applyProtection="0">
      <alignment vertical="center"/>
    </xf>
    <xf numFmtId="0" fontId="35" fillId="5" borderId="13" applyNumberFormat="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0" fontId="43" fillId="0" borderId="0">
      <alignment vertical="center"/>
    </xf>
    <xf numFmtId="0" fontId="44" fillId="0" borderId="0">
      <alignment vertical="center"/>
    </xf>
    <xf numFmtId="0" fontId="14" fillId="0" borderId="0"/>
    <xf numFmtId="0" fontId="45" fillId="0" borderId="0">
      <alignment vertical="center"/>
    </xf>
    <xf numFmtId="0" fontId="43" fillId="0" borderId="0">
      <alignment vertical="center"/>
    </xf>
  </cellStyleXfs>
  <cellXfs count="8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righ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0" fillId="0" borderId="0" xfId="0" applyFill="1">
      <alignment vertical="center"/>
    </xf>
    <xf numFmtId="0" fontId="4" fillId="0" borderId="0" xfId="0" applyFont="1" applyFill="1" applyBorder="1" applyAlignment="1">
      <alignment horizontal="center" vertical="center"/>
    </xf>
    <xf numFmtId="0" fontId="5" fillId="0" borderId="0" xfId="0" applyFont="1" applyFill="1">
      <alignment vertical="center"/>
    </xf>
    <xf numFmtId="0" fontId="0" fillId="0" borderId="0" xfId="0" applyFill="1" applyAlignment="1">
      <alignment horizontal="center" vertical="center"/>
    </xf>
    <xf numFmtId="0" fontId="0" fillId="0" borderId="0" xfId="0" applyFont="1" applyFill="1">
      <alignment vertical="center"/>
    </xf>
    <xf numFmtId="0" fontId="0" fillId="0" borderId="0" xfId="0" applyFill="1" applyAlignment="1">
      <alignment vertical="center" wrapText="1"/>
    </xf>
    <xf numFmtId="0" fontId="6" fillId="0" borderId="0" xfId="0" applyFont="1" applyFill="1" applyAlignment="1">
      <alignment horizontal="left" vertical="center"/>
    </xf>
    <xf numFmtId="0" fontId="6" fillId="0" borderId="0" xfId="0" applyFont="1" applyFill="1" applyAlignment="1">
      <alignment horizontal="center" vertical="center"/>
    </xf>
    <xf numFmtId="0" fontId="7" fillId="0" borderId="0" xfId="49" applyFont="1" applyFill="1" applyAlignment="1">
      <alignment horizontal="center" vertical="center" wrapText="1"/>
    </xf>
    <xf numFmtId="0" fontId="8" fillId="0" borderId="0" xfId="49" applyFont="1" applyFill="1" applyAlignment="1">
      <alignment horizontal="center" vertical="center" wrapText="1"/>
    </xf>
    <xf numFmtId="0" fontId="9" fillId="0" borderId="0" xfId="49" applyFont="1" applyFill="1" applyAlignment="1">
      <alignment horizontal="center" vertical="center" wrapText="1"/>
    </xf>
    <xf numFmtId="0" fontId="10" fillId="0" borderId="0" xfId="0" applyFont="1" applyFill="1" applyAlignment="1">
      <alignment horizontal="left" vertical="center"/>
    </xf>
    <xf numFmtId="0" fontId="2" fillId="0" borderId="0" xfId="49" applyFont="1" applyFill="1" applyAlignment="1">
      <alignment horizontal="right" vertical="center" wrapText="1"/>
    </xf>
    <xf numFmtId="0" fontId="2" fillId="0" borderId="0" xfId="49" applyFont="1" applyFill="1" applyAlignment="1">
      <alignment horizontal="left" vertical="center" wrapText="1"/>
    </xf>
    <xf numFmtId="0" fontId="10" fillId="0" borderId="0" xfId="0" applyFont="1" applyFill="1" applyAlignment="1">
      <alignment horizontal="right" vertical="center"/>
    </xf>
    <xf numFmtId="0" fontId="3" fillId="0" borderId="1" xfId="0" applyFont="1" applyFill="1" applyBorder="1" applyAlignment="1">
      <alignment horizontal="center" vertical="center"/>
    </xf>
    <xf numFmtId="0" fontId="3" fillId="0" borderId="1" xfId="50" applyFont="1" applyFill="1" applyBorder="1" applyAlignment="1">
      <alignment horizontal="center" vertical="center" wrapText="1"/>
    </xf>
    <xf numFmtId="0" fontId="11" fillId="0" borderId="1" xfId="50" applyFont="1" applyFill="1" applyBorder="1" applyAlignment="1">
      <alignment horizontal="center" vertical="center" wrapText="1"/>
    </xf>
    <xf numFmtId="0" fontId="4"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vertical="center" wrapText="1"/>
    </xf>
    <xf numFmtId="31"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xf>
    <xf numFmtId="0" fontId="13" fillId="0" borderId="1" xfId="0" applyFont="1" applyFill="1" applyBorder="1">
      <alignment vertical="center"/>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17" fillId="0" borderId="1" xfId="0" applyFont="1" applyFill="1" applyBorder="1" applyAlignment="1">
      <alignment vertical="center" wrapText="1"/>
    </xf>
    <xf numFmtId="0" fontId="17" fillId="0" borderId="1" xfId="0" applyFont="1" applyFill="1" applyBorder="1" applyAlignment="1">
      <alignment horizontal="center" vertical="center"/>
    </xf>
    <xf numFmtId="31" fontId="17"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vertical="center" wrapText="1"/>
    </xf>
    <xf numFmtId="31" fontId="16"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20" fillId="0" borderId="1" xfId="0" applyFont="1" applyFill="1" applyBorder="1" applyAlignment="1">
      <alignment horizontal="center" vertical="center" wrapText="1"/>
    </xf>
    <xf numFmtId="31" fontId="0" fillId="0" borderId="1" xfId="0" applyNumberFormat="1" applyFont="1" applyFill="1" applyBorder="1" applyAlignment="1">
      <alignment horizontal="center" vertical="center" wrapText="1"/>
    </xf>
    <xf numFmtId="0" fontId="2" fillId="0" borderId="0" xfId="49" applyFont="1" applyFill="1" applyAlignment="1">
      <alignment horizontal="center" vertical="center" wrapText="1"/>
    </xf>
    <xf numFmtId="0" fontId="3" fillId="0" borderId="3" xfId="50" applyFont="1" applyFill="1" applyBorder="1" applyAlignment="1">
      <alignment horizontal="center" vertical="center" wrapText="1"/>
    </xf>
    <xf numFmtId="0" fontId="3" fillId="0" borderId="4" xfId="50" applyFont="1" applyFill="1" applyBorder="1" applyAlignment="1">
      <alignment horizontal="center" vertical="center" wrapText="1"/>
    </xf>
    <xf numFmtId="0" fontId="3" fillId="0" borderId="5" xfId="50" applyFont="1" applyFill="1" applyBorder="1" applyAlignment="1">
      <alignment horizontal="center" vertical="center" wrapText="1"/>
    </xf>
    <xf numFmtId="0" fontId="3" fillId="0" borderId="6" xfId="50" applyFont="1" applyFill="1" applyBorder="1" applyAlignment="1">
      <alignment horizontal="center" vertical="center" wrapText="1"/>
    </xf>
    <xf numFmtId="0" fontId="3" fillId="0" borderId="7" xfId="50" applyFont="1" applyFill="1" applyBorder="1" applyAlignment="1">
      <alignment horizontal="center" vertical="center" wrapText="1"/>
    </xf>
    <xf numFmtId="0" fontId="4" fillId="0" borderId="1" xfId="5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4" fillId="0" borderId="1" xfId="50" applyFont="1" applyFill="1" applyBorder="1" applyAlignment="1">
      <alignment horizontal="center" vertical="center" wrapText="1"/>
    </xf>
    <xf numFmtId="0" fontId="14" fillId="0" borderId="1" xfId="0" applyFont="1" applyFill="1" applyBorder="1" applyAlignment="1">
      <alignment horizontal="left" vertical="center" wrapText="1"/>
    </xf>
    <xf numFmtId="0" fontId="19" fillId="0" borderId="1" xfId="0" applyFont="1" applyFill="1" applyBorder="1" applyAlignment="1">
      <alignment vertical="center" wrapText="1"/>
    </xf>
    <xf numFmtId="0" fontId="14" fillId="0" borderId="1" xfId="0" applyNumberFormat="1" applyFont="1" applyFill="1" applyBorder="1" applyAlignment="1">
      <alignment horizontal="center" vertical="center" wrapText="1"/>
    </xf>
    <xf numFmtId="0" fontId="14" fillId="0" borderId="1" xfId="52"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17" fillId="0" borderId="1" xfId="0" applyFont="1" applyFill="1" applyBorder="1">
      <alignment vertical="center"/>
    </xf>
    <xf numFmtId="0" fontId="5" fillId="0" borderId="1" xfId="0" applyNumberFormat="1" applyFont="1" applyFill="1" applyBorder="1" applyAlignment="1">
      <alignment horizontal="center" vertical="center" wrapText="1"/>
    </xf>
    <xf numFmtId="0" fontId="5" fillId="0" borderId="1" xfId="52"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0" fillId="0" borderId="1" xfId="0"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176" fontId="2" fillId="0" borderId="0" xfId="49" applyNumberFormat="1" applyFont="1" applyFill="1" applyAlignment="1">
      <alignment horizontal="center" vertical="center" wrapText="1"/>
    </xf>
    <xf numFmtId="176" fontId="3" fillId="0" borderId="1" xfId="5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lignment vertical="center"/>
    </xf>
    <xf numFmtId="0" fontId="0" fillId="0" borderId="1" xfId="0" applyFill="1" applyBorder="1">
      <alignment vertical="center"/>
    </xf>
    <xf numFmtId="0" fontId="0" fillId="0" borderId="1" xfId="0" applyFill="1" applyBorder="1" applyAlignment="1">
      <alignment vertical="center" wrapText="1"/>
    </xf>
    <xf numFmtId="0" fontId="15"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0" fillId="0" borderId="1" xfId="0" applyFont="1" applyFill="1" applyBorder="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23" fillId="0" borderId="1" xfId="5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7" xfId="49"/>
    <cellStyle name="常规 41" xfId="50"/>
    <cellStyle name="常规 2" xfId="51"/>
    <cellStyle name="常规 4" xfId="52"/>
    <cellStyle name="常规 23" xfId="53"/>
  </cellStyles>
  <tableStyles count="0" defaultTableStyle="TableStyleMedium2" defaultPivotStyle="PivotStyleLight16"/>
  <colors>
    <mruColors>
      <color rgb="00FFFF00"/>
      <color rgb="0070AD47"/>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9"/>
  <sheetViews>
    <sheetView tabSelected="1" view="pageBreakPreview" zoomScale="70" zoomScaleNormal="100" workbookViewId="0">
      <pane ySplit="6" topLeftCell="A7" activePane="bottomLeft" state="frozen"/>
      <selection/>
      <selection pane="bottomLeft" activeCell="A7" sqref="$A7:$XFD7"/>
    </sheetView>
  </sheetViews>
  <sheetFormatPr defaultColWidth="9" defaultRowHeight="13.5"/>
  <cols>
    <col min="1" max="1" width="9" style="8"/>
    <col min="2" max="3" width="14" style="8" customWidth="1"/>
    <col min="4" max="4" width="24.2583333333333" style="5" customWidth="1"/>
    <col min="5" max="6" width="9.125" style="5" customWidth="1"/>
    <col min="7" max="7" width="15.5833333333333" style="9" customWidth="1"/>
    <col min="8" max="8" width="15.5833333333333" style="5" customWidth="1"/>
    <col min="9" max="10" width="10.425" style="8" customWidth="1"/>
    <col min="11" max="13" width="10.425" style="5" customWidth="1"/>
    <col min="14" max="14" width="33.2083333333333" style="5" customWidth="1"/>
    <col min="15" max="15" width="36.4333333333333" style="10" customWidth="1"/>
    <col min="16" max="16" width="12.85" style="5" customWidth="1"/>
    <col min="17" max="17" width="11.75" style="10" customWidth="1"/>
    <col min="18" max="18" width="13.0416666666667" style="5" customWidth="1"/>
    <col min="19" max="19" width="15.7083333333333" style="8" customWidth="1"/>
    <col min="20" max="20" width="16.9583333333333" style="5" customWidth="1"/>
    <col min="21" max="21" width="27.4916666666667" style="5" customWidth="1"/>
    <col min="22" max="22" width="10.5" style="5" customWidth="1"/>
    <col min="23" max="16384" width="9" style="5"/>
  </cols>
  <sheetData>
    <row r="1" ht="22" customHeight="1" spans="1:3">
      <c r="A1" s="11" t="s">
        <v>0</v>
      </c>
      <c r="B1" s="11"/>
      <c r="C1" s="12"/>
    </row>
    <row r="2" s="1" customFormat="1" ht="37" customHeight="1" spans="1:22">
      <c r="A2" s="13" t="s">
        <v>1</v>
      </c>
      <c r="B2" s="14"/>
      <c r="C2" s="14"/>
      <c r="D2" s="14"/>
      <c r="E2" s="14"/>
      <c r="F2" s="14"/>
      <c r="G2" s="15"/>
      <c r="H2" s="14"/>
      <c r="I2" s="14"/>
      <c r="J2" s="14"/>
      <c r="K2" s="14"/>
      <c r="L2" s="14"/>
      <c r="M2" s="14"/>
      <c r="N2" s="14"/>
      <c r="O2" s="14"/>
      <c r="P2" s="14"/>
      <c r="Q2" s="14"/>
      <c r="R2" s="14"/>
      <c r="S2" s="14"/>
      <c r="T2" s="14"/>
      <c r="U2" s="14"/>
      <c r="V2" s="14"/>
    </row>
    <row r="3" s="2" customFormat="1" ht="20" customHeight="1" spans="1:21">
      <c r="A3" s="16"/>
      <c r="B3" s="17"/>
      <c r="C3" s="17"/>
      <c r="D3" s="18"/>
      <c r="E3" s="18"/>
      <c r="F3" s="18"/>
      <c r="G3" s="19"/>
      <c r="I3" s="50"/>
      <c r="J3" s="18"/>
      <c r="K3" s="18"/>
      <c r="L3" s="18"/>
      <c r="M3" s="18"/>
      <c r="N3" s="18"/>
      <c r="O3" s="18"/>
      <c r="P3" s="18"/>
      <c r="Q3" s="18"/>
      <c r="R3" s="73"/>
      <c r="S3" s="73"/>
      <c r="T3" s="73"/>
      <c r="U3" s="73"/>
    </row>
    <row r="4" s="3" customFormat="1" ht="23" customHeight="1" spans="1:22">
      <c r="A4" s="20" t="s">
        <v>2</v>
      </c>
      <c r="B4" s="21" t="s">
        <v>3</v>
      </c>
      <c r="C4" s="21" t="s">
        <v>4</v>
      </c>
      <c r="D4" s="21" t="s">
        <v>5</v>
      </c>
      <c r="E4" s="21" t="s">
        <v>6</v>
      </c>
      <c r="F4" s="21"/>
      <c r="G4" s="22" t="s">
        <v>7</v>
      </c>
      <c r="H4" s="21"/>
      <c r="I4" s="51" t="s">
        <v>8</v>
      </c>
      <c r="J4" s="52"/>
      <c r="K4" s="52"/>
      <c r="L4" s="52"/>
      <c r="M4" s="53"/>
      <c r="N4" s="21" t="s">
        <v>9</v>
      </c>
      <c r="O4" s="21" t="s">
        <v>10</v>
      </c>
      <c r="P4" s="21" t="s">
        <v>11</v>
      </c>
      <c r="Q4" s="21" t="s">
        <v>12</v>
      </c>
      <c r="R4" s="74" t="s">
        <v>13</v>
      </c>
      <c r="S4" s="74"/>
      <c r="T4" s="74"/>
      <c r="U4" s="74"/>
      <c r="V4" s="20" t="s">
        <v>14</v>
      </c>
    </row>
    <row r="5" s="3" customFormat="1" ht="23" customHeight="1" spans="1:22">
      <c r="A5" s="20"/>
      <c r="B5" s="21"/>
      <c r="C5" s="21"/>
      <c r="D5" s="21"/>
      <c r="E5" s="21"/>
      <c r="F5" s="21"/>
      <c r="G5" s="22"/>
      <c r="H5" s="21"/>
      <c r="I5" s="21" t="s">
        <v>15</v>
      </c>
      <c r="J5" s="21" t="s">
        <v>16</v>
      </c>
      <c r="K5" s="21"/>
      <c r="L5" s="21"/>
      <c r="M5" s="54" t="s">
        <v>17</v>
      </c>
      <c r="N5" s="21"/>
      <c r="O5" s="21"/>
      <c r="P5" s="21"/>
      <c r="Q5" s="21"/>
      <c r="R5" s="74" t="s">
        <v>18</v>
      </c>
      <c r="S5" s="74"/>
      <c r="T5" s="74"/>
      <c r="U5" s="74" t="s">
        <v>19</v>
      </c>
      <c r="V5" s="20"/>
    </row>
    <row r="6" s="3" customFormat="1" ht="71" customHeight="1" spans="1:22">
      <c r="A6" s="20"/>
      <c r="B6" s="21"/>
      <c r="C6" s="21"/>
      <c r="D6" s="21"/>
      <c r="E6" s="21" t="s">
        <v>20</v>
      </c>
      <c r="F6" s="21" t="s">
        <v>21</v>
      </c>
      <c r="G6" s="22" t="s">
        <v>22</v>
      </c>
      <c r="H6" s="21" t="s">
        <v>23</v>
      </c>
      <c r="I6" s="21"/>
      <c r="J6" s="21" t="s">
        <v>24</v>
      </c>
      <c r="K6" s="21" t="s">
        <v>25</v>
      </c>
      <c r="L6" s="21" t="s">
        <v>26</v>
      </c>
      <c r="M6" s="55"/>
      <c r="N6" s="21"/>
      <c r="O6" s="21"/>
      <c r="P6" s="21"/>
      <c r="Q6" s="21"/>
      <c r="R6" s="74" t="s">
        <v>27</v>
      </c>
      <c r="S6" s="74" t="s">
        <v>28</v>
      </c>
      <c r="T6" s="74" t="s">
        <v>29</v>
      </c>
      <c r="U6" s="74"/>
      <c r="V6" s="20"/>
    </row>
    <row r="7" s="4" customFormat="1" ht="32" customHeight="1" spans="1:22">
      <c r="A7" s="23" t="s">
        <v>30</v>
      </c>
      <c r="B7" s="23"/>
      <c r="C7" s="23"/>
      <c r="D7" s="23"/>
      <c r="E7" s="23"/>
      <c r="F7" s="23"/>
      <c r="G7" s="24"/>
      <c r="H7" s="23"/>
      <c r="I7" s="23">
        <f>SUM(I8:I29)</f>
        <v>5841.0112</v>
      </c>
      <c r="J7" s="23">
        <f>SUM(J8:J29)</f>
        <v>3681.5</v>
      </c>
      <c r="K7" s="23">
        <f>SUM(K8:K29)</f>
        <v>0</v>
      </c>
      <c r="L7" s="23"/>
      <c r="M7" s="23">
        <f>SUM(M8:M29)</f>
        <v>0</v>
      </c>
      <c r="N7" s="56"/>
      <c r="O7" s="56"/>
      <c r="P7" s="56"/>
      <c r="Q7" s="56"/>
      <c r="R7" s="56"/>
      <c r="S7" s="56"/>
      <c r="T7" s="56"/>
      <c r="U7" s="56"/>
      <c r="V7" s="23"/>
    </row>
    <row r="8" s="5" customFormat="1" ht="81" spans="1:22">
      <c r="A8" s="25">
        <v>1</v>
      </c>
      <c r="B8" s="25" t="s">
        <v>31</v>
      </c>
      <c r="C8" s="25" t="s">
        <v>32</v>
      </c>
      <c r="D8" s="26" t="s">
        <v>33</v>
      </c>
      <c r="E8" s="25" t="s">
        <v>34</v>
      </c>
      <c r="F8" s="25"/>
      <c r="G8" s="27">
        <v>45090</v>
      </c>
      <c r="H8" s="27">
        <v>45473</v>
      </c>
      <c r="I8" s="25">
        <v>150</v>
      </c>
      <c r="J8" s="25">
        <v>120</v>
      </c>
      <c r="K8" s="32"/>
      <c r="L8" s="32"/>
      <c r="M8" s="32"/>
      <c r="N8" s="57" t="s">
        <v>35</v>
      </c>
      <c r="O8" s="57" t="s">
        <v>36</v>
      </c>
      <c r="P8" s="44" t="s">
        <v>37</v>
      </c>
      <c r="Q8" s="75" t="s">
        <v>38</v>
      </c>
      <c r="R8" s="33" t="s">
        <v>39</v>
      </c>
      <c r="S8" s="44" t="s">
        <v>37</v>
      </c>
      <c r="T8" s="76"/>
      <c r="U8" s="60" t="s">
        <v>40</v>
      </c>
      <c r="V8" s="77"/>
    </row>
    <row r="9" s="5" customFormat="1" ht="94.5" spans="1:22">
      <c r="A9" s="25">
        <v>2</v>
      </c>
      <c r="B9" s="25" t="s">
        <v>31</v>
      </c>
      <c r="C9" s="25" t="s">
        <v>41</v>
      </c>
      <c r="D9" s="26" t="s">
        <v>42</v>
      </c>
      <c r="E9" s="25" t="s">
        <v>43</v>
      </c>
      <c r="F9" s="25"/>
      <c r="G9" s="27">
        <v>45090</v>
      </c>
      <c r="H9" s="27">
        <v>45291</v>
      </c>
      <c r="I9" s="25">
        <v>132</v>
      </c>
      <c r="J9" s="25">
        <v>132</v>
      </c>
      <c r="K9" s="32"/>
      <c r="L9" s="32"/>
      <c r="M9" s="32"/>
      <c r="N9" s="57" t="s">
        <v>44</v>
      </c>
      <c r="O9" s="57" t="s">
        <v>45</v>
      </c>
      <c r="P9" s="44" t="s">
        <v>37</v>
      </c>
      <c r="Q9" s="75" t="s">
        <v>38</v>
      </c>
      <c r="R9" s="33" t="s">
        <v>39</v>
      </c>
      <c r="S9" s="44" t="s">
        <v>37</v>
      </c>
      <c r="T9" s="76"/>
      <c r="U9" s="60" t="s">
        <v>46</v>
      </c>
      <c r="V9" s="77"/>
    </row>
    <row r="10" s="6" customFormat="1" ht="85.5" spans="1:22">
      <c r="A10" s="25">
        <v>3</v>
      </c>
      <c r="B10" s="28" t="s">
        <v>47</v>
      </c>
      <c r="C10" s="28"/>
      <c r="D10" s="29" t="s">
        <v>48</v>
      </c>
      <c r="E10" s="29" t="s">
        <v>34</v>
      </c>
      <c r="F10" s="29" t="s">
        <v>49</v>
      </c>
      <c r="G10" s="27">
        <v>45158</v>
      </c>
      <c r="H10" s="30" t="s">
        <v>50</v>
      </c>
      <c r="I10" s="25">
        <v>187</v>
      </c>
      <c r="J10" s="25">
        <v>140</v>
      </c>
      <c r="K10" s="28"/>
      <c r="L10" s="28"/>
      <c r="M10" s="28"/>
      <c r="N10" s="58" t="s">
        <v>51</v>
      </c>
      <c r="O10" s="59" t="s">
        <v>52</v>
      </c>
      <c r="P10" s="58" t="s">
        <v>37</v>
      </c>
      <c r="Q10" s="58" t="s">
        <v>53</v>
      </c>
      <c r="R10" s="33" t="s">
        <v>39</v>
      </c>
      <c r="S10" s="58" t="s">
        <v>37</v>
      </c>
      <c r="T10" s="58"/>
      <c r="U10" s="58" t="s">
        <v>54</v>
      </c>
      <c r="V10" s="23"/>
    </row>
    <row r="11" s="6" customFormat="1" ht="85.5" spans="1:22">
      <c r="A11" s="25">
        <v>4</v>
      </c>
      <c r="B11" s="28" t="s">
        <v>31</v>
      </c>
      <c r="C11" s="28"/>
      <c r="D11" s="29" t="s">
        <v>55</v>
      </c>
      <c r="E11" s="29" t="s">
        <v>56</v>
      </c>
      <c r="F11" s="29" t="s">
        <v>57</v>
      </c>
      <c r="G11" s="27">
        <v>45158</v>
      </c>
      <c r="H11" s="30" t="s">
        <v>50</v>
      </c>
      <c r="I11" s="25">
        <v>143</v>
      </c>
      <c r="J11" s="25">
        <v>100</v>
      </c>
      <c r="K11" s="28"/>
      <c r="L11" s="28"/>
      <c r="M11" s="28"/>
      <c r="N11" s="58" t="s">
        <v>58</v>
      </c>
      <c r="O11" s="59" t="s">
        <v>59</v>
      </c>
      <c r="P11" s="58" t="s">
        <v>37</v>
      </c>
      <c r="Q11" s="58" t="s">
        <v>53</v>
      </c>
      <c r="R11" s="33" t="s">
        <v>39</v>
      </c>
      <c r="S11" s="58" t="s">
        <v>37</v>
      </c>
      <c r="T11" s="58"/>
      <c r="U11" s="58" t="s">
        <v>54</v>
      </c>
      <c r="V11" s="23"/>
    </row>
    <row r="12" s="6" customFormat="1" ht="65" customHeight="1" spans="1:22">
      <c r="A12" s="25">
        <v>5</v>
      </c>
      <c r="B12" s="28" t="s">
        <v>47</v>
      </c>
      <c r="C12" s="28"/>
      <c r="D12" s="29" t="s">
        <v>60</v>
      </c>
      <c r="E12" s="29" t="s">
        <v>61</v>
      </c>
      <c r="F12" s="29" t="s">
        <v>62</v>
      </c>
      <c r="G12" s="27">
        <v>45158</v>
      </c>
      <c r="H12" s="30" t="s">
        <v>50</v>
      </c>
      <c r="I12" s="25">
        <v>136</v>
      </c>
      <c r="J12" s="25">
        <v>95</v>
      </c>
      <c r="K12" s="28"/>
      <c r="L12" s="28"/>
      <c r="M12" s="28"/>
      <c r="N12" s="58" t="s">
        <v>63</v>
      </c>
      <c r="O12" s="59" t="s">
        <v>64</v>
      </c>
      <c r="P12" s="58" t="s">
        <v>37</v>
      </c>
      <c r="Q12" s="58" t="s">
        <v>53</v>
      </c>
      <c r="R12" s="33" t="s">
        <v>39</v>
      </c>
      <c r="S12" s="58" t="s">
        <v>37</v>
      </c>
      <c r="T12" s="58"/>
      <c r="U12" s="58" t="s">
        <v>54</v>
      </c>
      <c r="V12" s="23"/>
    </row>
    <row r="13" s="6" customFormat="1" ht="171" spans="1:22">
      <c r="A13" s="25">
        <v>6</v>
      </c>
      <c r="B13" s="28" t="s">
        <v>47</v>
      </c>
      <c r="C13" s="28"/>
      <c r="D13" s="29" t="s">
        <v>65</v>
      </c>
      <c r="E13" s="29" t="s">
        <v>56</v>
      </c>
      <c r="F13" s="29" t="s">
        <v>66</v>
      </c>
      <c r="G13" s="27">
        <v>45158</v>
      </c>
      <c r="H13" s="30" t="s">
        <v>50</v>
      </c>
      <c r="I13" s="25">
        <v>40</v>
      </c>
      <c r="J13" s="25">
        <v>30</v>
      </c>
      <c r="K13" s="28"/>
      <c r="L13" s="28"/>
      <c r="M13" s="28"/>
      <c r="N13" s="58" t="s">
        <v>67</v>
      </c>
      <c r="O13" s="59" t="s">
        <v>68</v>
      </c>
      <c r="P13" s="58" t="s">
        <v>37</v>
      </c>
      <c r="Q13" s="58" t="s">
        <v>53</v>
      </c>
      <c r="R13" s="33" t="s">
        <v>39</v>
      </c>
      <c r="S13" s="58" t="s">
        <v>37</v>
      </c>
      <c r="T13" s="58"/>
      <c r="U13" s="58" t="s">
        <v>54</v>
      </c>
      <c r="V13" s="23"/>
    </row>
    <row r="14" s="6" customFormat="1" ht="85.5" spans="1:22">
      <c r="A14" s="25">
        <v>7</v>
      </c>
      <c r="B14" s="28" t="s">
        <v>47</v>
      </c>
      <c r="C14" s="28"/>
      <c r="D14" s="29" t="s">
        <v>69</v>
      </c>
      <c r="E14" s="29" t="s">
        <v>61</v>
      </c>
      <c r="F14" s="29" t="s">
        <v>70</v>
      </c>
      <c r="G14" s="27">
        <v>45158</v>
      </c>
      <c r="H14" s="30" t="s">
        <v>50</v>
      </c>
      <c r="I14" s="25">
        <v>46</v>
      </c>
      <c r="J14" s="25">
        <v>35</v>
      </c>
      <c r="K14" s="28"/>
      <c r="L14" s="28"/>
      <c r="M14" s="28"/>
      <c r="N14" s="58" t="s">
        <v>71</v>
      </c>
      <c r="O14" s="59" t="s">
        <v>72</v>
      </c>
      <c r="P14" s="58" t="s">
        <v>37</v>
      </c>
      <c r="Q14" s="58" t="s">
        <v>53</v>
      </c>
      <c r="R14" s="33" t="s">
        <v>39</v>
      </c>
      <c r="S14" s="58" t="s">
        <v>37</v>
      </c>
      <c r="T14" s="58"/>
      <c r="U14" s="58" t="s">
        <v>54</v>
      </c>
      <c r="V14" s="23"/>
    </row>
    <row r="15" s="5" customFormat="1" ht="54" spans="1:22">
      <c r="A15" s="25">
        <v>8</v>
      </c>
      <c r="B15" s="31" t="s">
        <v>73</v>
      </c>
      <c r="C15" s="25" t="s">
        <v>74</v>
      </c>
      <c r="D15" s="26" t="s">
        <v>75</v>
      </c>
      <c r="E15" s="32"/>
      <c r="F15" s="32"/>
      <c r="G15" s="27">
        <v>44927</v>
      </c>
      <c r="H15" s="27">
        <v>45291</v>
      </c>
      <c r="I15" s="25">
        <v>1974</v>
      </c>
      <c r="J15" s="25">
        <v>275</v>
      </c>
      <c r="K15" s="25"/>
      <c r="L15" s="32"/>
      <c r="M15" s="32"/>
      <c r="N15" s="57" t="s">
        <v>76</v>
      </c>
      <c r="O15" s="57" t="s">
        <v>77</v>
      </c>
      <c r="P15" s="44" t="s">
        <v>37</v>
      </c>
      <c r="Q15" s="60" t="s">
        <v>78</v>
      </c>
      <c r="R15" s="33" t="s">
        <v>79</v>
      </c>
      <c r="S15" s="44" t="s">
        <v>37</v>
      </c>
      <c r="T15" s="76"/>
      <c r="U15" s="60" t="s">
        <v>80</v>
      </c>
      <c r="V15" s="77"/>
    </row>
    <row r="16" s="5" customFormat="1" ht="40.5" spans="1:22">
      <c r="A16" s="25">
        <v>9</v>
      </c>
      <c r="B16" s="31" t="s">
        <v>73</v>
      </c>
      <c r="C16" s="25" t="s">
        <v>74</v>
      </c>
      <c r="D16" s="26" t="s">
        <v>81</v>
      </c>
      <c r="E16" s="32"/>
      <c r="F16" s="32"/>
      <c r="G16" s="27">
        <v>44927</v>
      </c>
      <c r="H16" s="27">
        <v>45291</v>
      </c>
      <c r="I16" s="25">
        <v>550</v>
      </c>
      <c r="J16" s="25">
        <v>514.5</v>
      </c>
      <c r="K16" s="25"/>
      <c r="L16" s="32"/>
      <c r="M16" s="32"/>
      <c r="N16" s="57" t="s">
        <v>82</v>
      </c>
      <c r="O16" s="57" t="s">
        <v>83</v>
      </c>
      <c r="P16" s="44" t="s">
        <v>37</v>
      </c>
      <c r="Q16" s="75" t="s">
        <v>84</v>
      </c>
      <c r="R16" s="33" t="s">
        <v>79</v>
      </c>
      <c r="S16" s="44" t="s">
        <v>37</v>
      </c>
      <c r="T16" s="76"/>
      <c r="U16" s="60" t="s">
        <v>80</v>
      </c>
      <c r="V16" s="77"/>
    </row>
    <row r="17" s="5" customFormat="1" ht="27" spans="1:22">
      <c r="A17" s="25">
        <v>10</v>
      </c>
      <c r="B17" s="25" t="s">
        <v>85</v>
      </c>
      <c r="C17" s="25" t="s">
        <v>86</v>
      </c>
      <c r="D17" s="26" t="s">
        <v>87</v>
      </c>
      <c r="E17" s="32"/>
      <c r="F17" s="32"/>
      <c r="G17" s="27">
        <v>44927</v>
      </c>
      <c r="H17" s="27">
        <v>45291</v>
      </c>
      <c r="I17" s="25">
        <v>10</v>
      </c>
      <c r="J17" s="25">
        <v>10</v>
      </c>
      <c r="K17" s="32"/>
      <c r="L17" s="32"/>
      <c r="M17" s="25"/>
      <c r="N17" s="57" t="s">
        <v>88</v>
      </c>
      <c r="O17" s="60" t="s">
        <v>89</v>
      </c>
      <c r="P17" s="44" t="s">
        <v>37</v>
      </c>
      <c r="Q17" s="75" t="s">
        <v>90</v>
      </c>
      <c r="R17" s="33" t="s">
        <v>79</v>
      </c>
      <c r="S17" s="44" t="s">
        <v>37</v>
      </c>
      <c r="T17" s="44"/>
      <c r="U17" s="60" t="s">
        <v>91</v>
      </c>
      <c r="V17" s="77"/>
    </row>
    <row r="18" s="5" customFormat="1" ht="57" spans="1:22">
      <c r="A18" s="25">
        <v>11</v>
      </c>
      <c r="B18" s="25" t="s">
        <v>73</v>
      </c>
      <c r="C18" s="33" t="s">
        <v>92</v>
      </c>
      <c r="D18" s="26" t="s">
        <v>93</v>
      </c>
      <c r="E18" s="25" t="s">
        <v>94</v>
      </c>
      <c r="F18" s="25" t="s">
        <v>95</v>
      </c>
      <c r="G18" s="27">
        <v>44927</v>
      </c>
      <c r="H18" s="27">
        <v>45291</v>
      </c>
      <c r="I18" s="25">
        <v>293.4752</v>
      </c>
      <c r="J18" s="25">
        <v>132</v>
      </c>
      <c r="K18" s="32"/>
      <c r="L18" s="32"/>
      <c r="M18" s="32"/>
      <c r="N18" s="61" t="s">
        <v>96</v>
      </c>
      <c r="O18" s="62" t="s">
        <v>97</v>
      </c>
      <c r="P18" s="44" t="s">
        <v>37</v>
      </c>
      <c r="Q18" s="75" t="s">
        <v>98</v>
      </c>
      <c r="R18" s="33" t="s">
        <v>99</v>
      </c>
      <c r="S18" s="44"/>
      <c r="T18" s="76"/>
      <c r="U18" s="60" t="s">
        <v>100</v>
      </c>
      <c r="V18" s="78"/>
    </row>
    <row r="19" s="5" customFormat="1" ht="57" spans="1:22">
      <c r="A19" s="25">
        <v>12</v>
      </c>
      <c r="B19" s="31" t="s">
        <v>31</v>
      </c>
      <c r="C19" s="31" t="s">
        <v>101</v>
      </c>
      <c r="D19" s="26" t="s">
        <v>102</v>
      </c>
      <c r="E19" s="25"/>
      <c r="F19" s="25"/>
      <c r="G19" s="27">
        <v>44927</v>
      </c>
      <c r="H19" s="27">
        <v>45291</v>
      </c>
      <c r="I19" s="25">
        <v>50</v>
      </c>
      <c r="J19" s="25">
        <v>50</v>
      </c>
      <c r="K19" s="32"/>
      <c r="L19" s="32"/>
      <c r="M19" s="32"/>
      <c r="N19" s="61" t="s">
        <v>103</v>
      </c>
      <c r="O19" s="62" t="s">
        <v>103</v>
      </c>
      <c r="P19" s="44" t="s">
        <v>37</v>
      </c>
      <c r="Q19" s="75" t="s">
        <v>38</v>
      </c>
      <c r="R19" s="33" t="s">
        <v>99</v>
      </c>
      <c r="S19" s="44"/>
      <c r="T19" s="76"/>
      <c r="U19" s="60" t="s">
        <v>104</v>
      </c>
      <c r="V19" s="78"/>
    </row>
    <row r="20" s="5" customFormat="1" ht="94.5" spans="1:22">
      <c r="A20" s="25">
        <v>13</v>
      </c>
      <c r="B20" s="28" t="s">
        <v>73</v>
      </c>
      <c r="C20" s="33" t="s">
        <v>105</v>
      </c>
      <c r="D20" s="26" t="s">
        <v>106</v>
      </c>
      <c r="E20" s="25"/>
      <c r="F20" s="25"/>
      <c r="G20" s="27">
        <v>45139</v>
      </c>
      <c r="H20" s="27">
        <v>45291</v>
      </c>
      <c r="I20" s="25">
        <v>200</v>
      </c>
      <c r="J20" s="25">
        <v>200</v>
      </c>
      <c r="K20" s="32"/>
      <c r="L20" s="32"/>
      <c r="M20" s="32"/>
      <c r="N20" s="61" t="s">
        <v>107</v>
      </c>
      <c r="O20" s="62" t="s">
        <v>108</v>
      </c>
      <c r="P20" s="44" t="s">
        <v>37</v>
      </c>
      <c r="Q20" s="75" t="s">
        <v>109</v>
      </c>
      <c r="R20" s="33" t="s">
        <v>39</v>
      </c>
      <c r="S20" s="58" t="s">
        <v>37</v>
      </c>
      <c r="T20" s="76"/>
      <c r="U20" s="60" t="s">
        <v>110</v>
      </c>
      <c r="V20" s="78"/>
    </row>
    <row r="21" s="5" customFormat="1" ht="81" spans="1:22">
      <c r="A21" s="25">
        <v>14</v>
      </c>
      <c r="B21" s="28" t="s">
        <v>31</v>
      </c>
      <c r="C21" s="25" t="s">
        <v>41</v>
      </c>
      <c r="D21" s="26" t="s">
        <v>111</v>
      </c>
      <c r="E21" s="34"/>
      <c r="F21" s="34"/>
      <c r="G21" s="27">
        <v>44562</v>
      </c>
      <c r="H21" s="27" t="s">
        <v>112</v>
      </c>
      <c r="I21" s="25">
        <v>1141.536</v>
      </c>
      <c r="J21" s="25">
        <v>1110</v>
      </c>
      <c r="K21" s="34"/>
      <c r="L21" s="34"/>
      <c r="M21" s="34"/>
      <c r="N21" s="63" t="s">
        <v>113</v>
      </c>
      <c r="O21" s="63" t="s">
        <v>114</v>
      </c>
      <c r="P21" s="44" t="s">
        <v>37</v>
      </c>
      <c r="Q21" s="75" t="s">
        <v>115</v>
      </c>
      <c r="R21" s="33" t="s">
        <v>39</v>
      </c>
      <c r="S21" s="58" t="s">
        <v>37</v>
      </c>
      <c r="T21" s="79"/>
      <c r="U21" s="60" t="s">
        <v>116</v>
      </c>
      <c r="V21" s="78"/>
    </row>
    <row r="22" s="5" customFormat="1" ht="40.5" spans="1:22">
      <c r="A22" s="25">
        <v>15</v>
      </c>
      <c r="B22" s="35" t="s">
        <v>73</v>
      </c>
      <c r="C22" s="36" t="s">
        <v>105</v>
      </c>
      <c r="D22" s="37" t="s">
        <v>117</v>
      </c>
      <c r="E22" s="38" t="s">
        <v>118</v>
      </c>
      <c r="F22" s="38" t="s">
        <v>119</v>
      </c>
      <c r="G22" s="39">
        <v>45098</v>
      </c>
      <c r="H22" s="39" t="s">
        <v>120</v>
      </c>
      <c r="I22" s="25">
        <v>14.3</v>
      </c>
      <c r="J22" s="25">
        <v>14.3</v>
      </c>
      <c r="K22" s="36"/>
      <c r="L22" s="64"/>
      <c r="M22" s="64"/>
      <c r="N22" s="65" t="s">
        <v>121</v>
      </c>
      <c r="O22" s="66" t="s">
        <v>122</v>
      </c>
      <c r="P22" s="67" t="s">
        <v>37</v>
      </c>
      <c r="Q22" s="46" t="s">
        <v>109</v>
      </c>
      <c r="R22" s="46" t="s">
        <v>79</v>
      </c>
      <c r="S22" s="80" t="s">
        <v>37</v>
      </c>
      <c r="T22" s="81"/>
      <c r="U22" s="47" t="s">
        <v>123</v>
      </c>
      <c r="V22" s="47" t="s">
        <v>124</v>
      </c>
    </row>
    <row r="23" s="7" customFormat="1" ht="54" spans="1:22">
      <c r="A23" s="28">
        <v>16</v>
      </c>
      <c r="B23" s="35" t="s">
        <v>73</v>
      </c>
      <c r="C23" s="40" t="s">
        <v>105</v>
      </c>
      <c r="D23" s="41" t="s">
        <v>125</v>
      </c>
      <c r="E23" s="40" t="s">
        <v>126</v>
      </c>
      <c r="F23" s="40" t="s">
        <v>127</v>
      </c>
      <c r="G23" s="42">
        <v>45098</v>
      </c>
      <c r="H23" s="42" t="s">
        <v>120</v>
      </c>
      <c r="I23" s="28">
        <v>57.7</v>
      </c>
      <c r="J23" s="28">
        <v>57.7</v>
      </c>
      <c r="K23" s="40"/>
      <c r="L23" s="40"/>
      <c r="M23" s="40"/>
      <c r="N23" s="65" t="s">
        <v>128</v>
      </c>
      <c r="O23" s="65" t="s">
        <v>122</v>
      </c>
      <c r="P23" s="45" t="s">
        <v>37</v>
      </c>
      <c r="Q23" s="82" t="s">
        <v>109</v>
      </c>
      <c r="R23" s="82" t="s">
        <v>39</v>
      </c>
      <c r="S23" s="80" t="s">
        <v>37</v>
      </c>
      <c r="T23" s="80"/>
      <c r="U23" s="83" t="s">
        <v>123</v>
      </c>
      <c r="V23" s="83" t="s">
        <v>124</v>
      </c>
    </row>
    <row r="24" s="7" customFormat="1" ht="40.5" spans="1:22">
      <c r="A24" s="28">
        <v>17</v>
      </c>
      <c r="B24" s="35" t="s">
        <v>73</v>
      </c>
      <c r="C24" s="40" t="s">
        <v>105</v>
      </c>
      <c r="D24" s="41" t="s">
        <v>129</v>
      </c>
      <c r="E24" s="40" t="s">
        <v>130</v>
      </c>
      <c r="F24" s="40" t="s">
        <v>131</v>
      </c>
      <c r="G24" s="42">
        <v>45098</v>
      </c>
      <c r="H24" s="42" t="s">
        <v>120</v>
      </c>
      <c r="I24" s="28">
        <v>16</v>
      </c>
      <c r="J24" s="28">
        <v>16</v>
      </c>
      <c r="K24" s="40"/>
      <c r="L24" s="40"/>
      <c r="M24" s="40"/>
      <c r="N24" s="65" t="s">
        <v>132</v>
      </c>
      <c r="O24" s="65" t="s">
        <v>122</v>
      </c>
      <c r="P24" s="45" t="s">
        <v>37</v>
      </c>
      <c r="Q24" s="82" t="s">
        <v>109</v>
      </c>
      <c r="R24" s="82" t="s">
        <v>39</v>
      </c>
      <c r="S24" s="80" t="s">
        <v>37</v>
      </c>
      <c r="T24" s="80"/>
      <c r="U24" s="83" t="s">
        <v>123</v>
      </c>
      <c r="V24" s="83" t="s">
        <v>124</v>
      </c>
    </row>
    <row r="25" s="5" customFormat="1" ht="81" spans="1:22">
      <c r="A25" s="25">
        <v>18</v>
      </c>
      <c r="B25" s="25" t="s">
        <v>73</v>
      </c>
      <c r="C25" s="25" t="s">
        <v>74</v>
      </c>
      <c r="D25" s="37" t="s">
        <v>133</v>
      </c>
      <c r="E25" s="43" t="s">
        <v>94</v>
      </c>
      <c r="F25" s="43" t="s">
        <v>134</v>
      </c>
      <c r="G25" s="39">
        <v>45098</v>
      </c>
      <c r="H25" s="39" t="s">
        <v>120</v>
      </c>
      <c r="I25" s="36">
        <v>200</v>
      </c>
      <c r="J25" s="36">
        <v>180</v>
      </c>
      <c r="K25" s="36"/>
      <c r="L25" s="68"/>
      <c r="M25" s="68"/>
      <c r="N25" s="65" t="s">
        <v>135</v>
      </c>
      <c r="O25" s="65" t="s">
        <v>136</v>
      </c>
      <c r="P25" s="67" t="s">
        <v>37</v>
      </c>
      <c r="Q25" s="46" t="s">
        <v>137</v>
      </c>
      <c r="R25" s="46" t="s">
        <v>39</v>
      </c>
      <c r="S25" s="80" t="s">
        <v>37</v>
      </c>
      <c r="T25" s="84"/>
      <c r="U25" s="47" t="s">
        <v>138</v>
      </c>
      <c r="V25" s="47"/>
    </row>
    <row r="26" s="5" customFormat="1" ht="81" spans="1:22">
      <c r="A26" s="25">
        <v>19</v>
      </c>
      <c r="B26" s="25" t="s">
        <v>73</v>
      </c>
      <c r="C26" s="33" t="s">
        <v>92</v>
      </c>
      <c r="D26" s="37" t="s">
        <v>139</v>
      </c>
      <c r="E26" s="43"/>
      <c r="F26" s="43"/>
      <c r="G26" s="39">
        <v>45098</v>
      </c>
      <c r="H26" s="39" t="s">
        <v>120</v>
      </c>
      <c r="I26" s="36">
        <v>300</v>
      </c>
      <c r="J26" s="36">
        <v>270</v>
      </c>
      <c r="K26" s="36"/>
      <c r="L26" s="68"/>
      <c r="M26" s="68"/>
      <c r="N26" s="65" t="s">
        <v>140</v>
      </c>
      <c r="O26" s="65" t="s">
        <v>141</v>
      </c>
      <c r="P26" s="67" t="s">
        <v>37</v>
      </c>
      <c r="Q26" s="46" t="s">
        <v>137</v>
      </c>
      <c r="R26" s="46" t="s">
        <v>39</v>
      </c>
      <c r="S26" s="80" t="s">
        <v>37</v>
      </c>
      <c r="T26" s="84"/>
      <c r="U26" s="47" t="s">
        <v>138</v>
      </c>
      <c r="V26" s="47"/>
    </row>
    <row r="27" s="5" customFormat="1" ht="121.5" spans="1:22">
      <c r="A27" s="25">
        <v>20</v>
      </c>
      <c r="B27" s="25" t="s">
        <v>73</v>
      </c>
      <c r="C27" s="33" t="s">
        <v>142</v>
      </c>
      <c r="D27" s="37" t="s">
        <v>143</v>
      </c>
      <c r="E27" s="43" t="s">
        <v>144</v>
      </c>
      <c r="F27" s="43" t="s">
        <v>145</v>
      </c>
      <c r="G27" s="39">
        <v>45139</v>
      </c>
      <c r="H27" s="39" t="s">
        <v>120</v>
      </c>
      <c r="I27" s="36">
        <v>100</v>
      </c>
      <c r="J27" s="36">
        <v>100</v>
      </c>
      <c r="K27" s="36"/>
      <c r="L27" s="68"/>
      <c r="M27" s="68"/>
      <c r="N27" s="69" t="s">
        <v>146</v>
      </c>
      <c r="O27" s="46" t="s">
        <v>147</v>
      </c>
      <c r="P27" s="67" t="s">
        <v>37</v>
      </c>
      <c r="Q27" s="46" t="s">
        <v>137</v>
      </c>
      <c r="R27" s="46" t="s">
        <v>39</v>
      </c>
      <c r="S27" s="80" t="s">
        <v>37</v>
      </c>
      <c r="T27" s="84"/>
      <c r="U27" s="47" t="s">
        <v>138</v>
      </c>
      <c r="V27" s="47"/>
    </row>
    <row r="28" s="5" customFormat="1" ht="175.5" spans="1:22">
      <c r="A28" s="25">
        <v>21</v>
      </c>
      <c r="B28" s="25" t="s">
        <v>73</v>
      </c>
      <c r="C28" s="33" t="s">
        <v>142</v>
      </c>
      <c r="D28" s="37" t="s">
        <v>148</v>
      </c>
      <c r="E28" s="43"/>
      <c r="F28" s="43"/>
      <c r="G28" s="39">
        <v>45139</v>
      </c>
      <c r="H28" s="39" t="s">
        <v>120</v>
      </c>
      <c r="I28" s="36">
        <v>100</v>
      </c>
      <c r="J28" s="36">
        <v>100</v>
      </c>
      <c r="K28" s="36"/>
      <c r="L28" s="68"/>
      <c r="M28" s="68"/>
      <c r="N28" s="69" t="s">
        <v>149</v>
      </c>
      <c r="O28" s="70" t="s">
        <v>150</v>
      </c>
      <c r="P28" s="67" t="s">
        <v>37</v>
      </c>
      <c r="Q28" s="46" t="s">
        <v>137</v>
      </c>
      <c r="R28" s="46" t="s">
        <v>39</v>
      </c>
      <c r="S28" s="80" t="s">
        <v>37</v>
      </c>
      <c r="T28" s="84"/>
      <c r="U28" s="47" t="s">
        <v>138</v>
      </c>
      <c r="V28" s="47"/>
    </row>
    <row r="29" s="5" customFormat="1" spans="1:22">
      <c r="A29" s="44"/>
      <c r="B29" s="45"/>
      <c r="C29" s="46"/>
      <c r="D29" s="47"/>
      <c r="E29" s="48"/>
      <c r="F29" s="48"/>
      <c r="G29" s="49"/>
      <c r="H29" s="49"/>
      <c r="I29" s="46"/>
      <c r="J29" s="71"/>
      <c r="K29" s="46"/>
      <c r="L29" s="72"/>
      <c r="M29" s="72"/>
      <c r="N29" s="65"/>
      <c r="O29" s="65"/>
      <c r="P29" s="67"/>
      <c r="Q29" s="46"/>
      <c r="R29" s="46"/>
      <c r="S29" s="80"/>
      <c r="T29" s="84"/>
      <c r="U29" s="47"/>
      <c r="V29" s="47"/>
    </row>
  </sheetData>
  <autoFilter ref="A6:V29">
    <extLst/>
  </autoFilter>
  <mergeCells count="24">
    <mergeCell ref="A1:B1"/>
    <mergeCell ref="A2:V2"/>
    <mergeCell ref="J3:O3"/>
    <mergeCell ref="P3:Q3"/>
    <mergeCell ref="R3:U3"/>
    <mergeCell ref="I4:M4"/>
    <mergeCell ref="R4:U4"/>
    <mergeCell ref="J5:L5"/>
    <mergeCell ref="R5:T5"/>
    <mergeCell ref="A7:D7"/>
    <mergeCell ref="A4:A6"/>
    <mergeCell ref="B4:B6"/>
    <mergeCell ref="C4:C6"/>
    <mergeCell ref="D4:D6"/>
    <mergeCell ref="I5:I6"/>
    <mergeCell ref="M5:M6"/>
    <mergeCell ref="N4:N6"/>
    <mergeCell ref="O4:O6"/>
    <mergeCell ref="P4:P6"/>
    <mergeCell ref="Q4:Q6"/>
    <mergeCell ref="U5:U6"/>
    <mergeCell ref="V4:V6"/>
    <mergeCell ref="E4:F5"/>
    <mergeCell ref="G4:H5"/>
  </mergeCells>
  <dataValidations count="1">
    <dataValidation type="list" allowBlank="1" showInputMessage="1" showErrorMessage="1" sqref="R8 R17 R18 R19 R20 R21 R22 R23 R27 R28 R29 R9:R14 R15:R16 R24:R26">
      <formula1>"新增入库,调整出库,调入年度计划,调出年度计划,调整项目预算,调整项目类型"</formula1>
    </dataValidation>
  </dataValidations>
  <pageMargins left="0.708333333333333" right="0.511805555555556" top="0.708333333333333" bottom="0.511805555555556" header="0.5" footer="0.5"/>
  <pageSetup paperSize="9" scale="4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封云山小玄子</cp:lastModifiedBy>
  <dcterms:created xsi:type="dcterms:W3CDTF">2022-03-23T04:13:00Z</dcterms:created>
  <dcterms:modified xsi:type="dcterms:W3CDTF">2023-12-27T01:28:12Z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5B8E177F4CAB4598A2682B70CE75B9B2</vt:lpwstr>
  </property>
  <property fmtid="{D5CDD505-2E9C-101B-9397-08002B2CF9AE}" pid="3" name="KSOProductBuildVer">
    <vt:lpwstr>2052-12.1.0.16120</vt:lpwstr>
  </property>
</Properties>
</file>